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G:\Fællesdrev\Øllets Dag udvalget\2023\"/>
    </mc:Choice>
  </mc:AlternateContent>
  <xr:revisionPtr revIDLastSave="0" documentId="13_ncr:1_{78A56B61-F670-4BBF-AA00-6B69DB35C5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k7xcHltGY18SNjkXM6cYUNyavcg=="/>
    </ext>
  </extLst>
</workbook>
</file>

<file path=xl/calcChain.xml><?xml version="1.0" encoding="utf-8"?>
<calcChain xmlns="http://schemas.openxmlformats.org/spreadsheetml/2006/main">
  <c r="C26" i="1" l="1"/>
  <c r="B26" i="1"/>
  <c r="E26" i="1" s="1"/>
  <c r="J25" i="1"/>
  <c r="F20" i="1"/>
  <c r="J13" i="1"/>
  <c r="J12" i="1"/>
  <c r="J14" i="1" l="1"/>
  <c r="J23" i="1" s="1"/>
  <c r="G20" i="1"/>
  <c r="G19" i="1"/>
  <c r="I19" i="1" s="1"/>
  <c r="G21" i="1"/>
  <c r="J21" i="1" s="1"/>
  <c r="I20" i="1" l="1"/>
  <c r="I22" i="1" s="1"/>
  <c r="I26" i="1" s="1"/>
  <c r="J20" i="1"/>
  <c r="J22" i="1" s="1"/>
  <c r="J26" i="1" s="1"/>
</calcChain>
</file>

<file path=xl/sharedStrings.xml><?xml version="1.0" encoding="utf-8"?>
<sst xmlns="http://schemas.openxmlformats.org/spreadsheetml/2006/main" count="68" uniqueCount="64">
  <si>
    <t>Afd.</t>
  </si>
  <si>
    <t xml:space="preserve"> </t>
  </si>
  <si>
    <t xml:space="preserve">Postadr. </t>
  </si>
  <si>
    <t>Navn</t>
  </si>
  <si>
    <t xml:space="preserve">tlf. </t>
  </si>
  <si>
    <t>Gade</t>
  </si>
  <si>
    <t>Postnr og By</t>
  </si>
  <si>
    <t>Bestiller hermed følgende:</t>
  </si>
  <si>
    <t>TAST KUN I DE</t>
  </si>
  <si>
    <t>GULE</t>
  </si>
  <si>
    <t>FELTER</t>
  </si>
  <si>
    <t xml:space="preserve">Tilbuddet gælder kun de afdelinger der arrangerer Øllets Dag. </t>
  </si>
  <si>
    <t>NB. Skemaet skal returneres som excel ark .xlsx</t>
  </si>
  <si>
    <t>Stk</t>
  </si>
  <si>
    <t>Pris</t>
  </si>
  <si>
    <t>i alt</t>
  </si>
  <si>
    <r>
      <rPr>
        <b/>
        <sz val="11"/>
        <color theme="1"/>
        <rFont val="Calibri"/>
      </rPr>
      <t>BEACHFLAG 1</t>
    </r>
    <r>
      <rPr>
        <sz val="11"/>
        <color theme="1"/>
        <rFont val="Calibri"/>
      </rPr>
      <t>: ”Godt øl til danskerne” DØE-logo. Komplet</t>
    </r>
  </si>
  <si>
    <r>
      <rPr>
        <b/>
        <sz val="11"/>
        <color theme="1"/>
        <rFont val="Calibri"/>
      </rPr>
      <t>BEACHFLAG 2</t>
    </r>
    <r>
      <rPr>
        <sz val="11"/>
        <color theme="1"/>
        <rFont val="Calibri"/>
      </rPr>
      <t>: ”Vil du fejre øllets dag   KOMPLET</t>
    </r>
  </si>
  <si>
    <t>BEACHFLAG I ALT</t>
  </si>
  <si>
    <r>
      <rPr>
        <b/>
        <sz val="14"/>
        <color theme="1"/>
        <rFont val="Calibri"/>
      </rPr>
      <t>T-SHIRTS:</t>
    </r>
    <r>
      <rPr>
        <sz val="14"/>
        <color theme="1"/>
        <rFont val="Calibri"/>
      </rPr>
      <t xml:space="preserve"> (Koboltblå), forside nyt logo, ryg  logo + 1. lørdag i september</t>
    </r>
  </si>
  <si>
    <t>Ærmetryk: Ale.dk</t>
  </si>
  <si>
    <t>ØKONOMI</t>
  </si>
  <si>
    <t>Størrelse</t>
  </si>
  <si>
    <t>DAME</t>
  </si>
  <si>
    <t>HERRE</t>
  </si>
  <si>
    <t>T-Shirts priser</t>
  </si>
  <si>
    <t>ant.</t>
  </si>
  <si>
    <t>ØDU</t>
  </si>
  <si>
    <t>LKAFD</t>
  </si>
  <si>
    <t>Small</t>
  </si>
  <si>
    <t>1 - 10</t>
  </si>
  <si>
    <t>Medium</t>
  </si>
  <si>
    <t>11-20</t>
  </si>
  <si>
    <t>Large</t>
  </si>
  <si>
    <t>21 - xx</t>
  </si>
  <si>
    <t>XL</t>
  </si>
  <si>
    <t>T-shirt</t>
  </si>
  <si>
    <t>XXL</t>
  </si>
  <si>
    <t>Beachflag</t>
  </si>
  <si>
    <t>XXXL</t>
  </si>
  <si>
    <t>XXXXL</t>
  </si>
  <si>
    <t>DØE-TILSKUD</t>
  </si>
  <si>
    <t>I alt</t>
  </si>
  <si>
    <t>Samlet pris</t>
  </si>
  <si>
    <t>Tilskud</t>
  </si>
  <si>
    <t>Faktura</t>
  </si>
  <si>
    <t>PR - Materiel. I begrænset omfang gratis.</t>
  </si>
  <si>
    <t xml:space="preserve">Øllets Dag plakat – A2-tørrelse, gratis. </t>
  </si>
  <si>
    <t xml:space="preserve">Øllets Dag plakat – A3-størrelse, gratis. </t>
  </si>
  <si>
    <t>Gamle numre af ØLentusiasteN, + blå/gule mærkater til at sætte på dem. gratis</t>
  </si>
  <si>
    <t>Hvervefolder, gratis.</t>
  </si>
  <si>
    <t>Kuglepenne – i begrænset omfang, gratis</t>
  </si>
  <si>
    <t>ØNSKER I AT ANVENDE AFDELINGS FORENINGSTØJ BELØB KR. 500 TAST  1</t>
  </si>
  <si>
    <t>Se DØE-Håndbogen punkt 10.</t>
  </si>
  <si>
    <t xml:space="preserve"> Beskriv kort JERES ARRANGEMENT.</t>
  </si>
  <si>
    <t>Hvilket:</t>
  </si>
  <si>
    <t>Hvad:</t>
  </si>
  <si>
    <t>Hvor:</t>
  </si>
  <si>
    <t>Hvornår:</t>
  </si>
  <si>
    <t>Hvorledes:</t>
  </si>
  <si>
    <r>
      <rPr>
        <b/>
        <sz val="11"/>
        <color theme="1"/>
        <rFont val="Calibri"/>
      </rPr>
      <t>BANNER 1</t>
    </r>
    <r>
      <rPr>
        <sz val="11"/>
        <color theme="1"/>
        <rFont val="Calibri"/>
      </rPr>
      <t xml:space="preserve">: "Godt øl til danskerne"  Ensidet 300X50 cm. Ny version med </t>
    </r>
  </si>
  <si>
    <r>
      <rPr>
        <b/>
        <sz val="11"/>
        <color theme="1"/>
        <rFont val="Calibri"/>
      </rPr>
      <t>BANNER 2</t>
    </r>
    <r>
      <rPr>
        <sz val="11"/>
        <color theme="1"/>
        <rFont val="Calibri"/>
      </rPr>
      <t>: "Øllets Dag"  Ensidet 300 X 50 cm. Ny version med DØE logo</t>
    </r>
  </si>
  <si>
    <t>ØLLETS DAG 2023</t>
  </si>
  <si>
    <r>
      <t xml:space="preserve">Her er årets tilbud fra Øllets Dag Udvalget: Skemaet skal returneres til "oldag@ale.dk"  </t>
    </r>
    <r>
      <rPr>
        <b/>
        <u/>
        <sz val="11"/>
        <color rgb="FFFF0000"/>
        <rFont val="Calibri"/>
      </rPr>
      <t>SENEST 16 JUNI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</si>
</sst>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rial"/>
      <scheme val="minor"/>
    </font>
    <font>
      <sz val="11"/>
      <color theme="1"/>
      <name val="Calibri"/>
    </font>
    <font>
      <sz val="11"/>
      <name val="Arial"/>
    </font>
    <font>
      <sz val="11"/>
      <color theme="1"/>
      <name val="Arial"/>
    </font>
    <font>
      <b/>
      <sz val="11"/>
      <color theme="1"/>
      <name val="Calibri"/>
    </font>
    <font>
      <b/>
      <i/>
      <sz val="11"/>
      <color rgb="FFFF0000"/>
      <name val="Calibri"/>
    </font>
    <font>
      <sz val="14"/>
      <color theme="1"/>
      <name val="Calibri"/>
    </font>
    <font>
      <b/>
      <sz val="11"/>
      <color rgb="FFFF0000"/>
      <name val="Calibri"/>
    </font>
    <font>
      <b/>
      <i/>
      <sz val="11"/>
      <color theme="1"/>
      <name val="Calibri"/>
    </font>
    <font>
      <b/>
      <u/>
      <sz val="11"/>
      <color rgb="FFFF0000"/>
      <name val="Calibri"/>
    </font>
    <font>
      <b/>
      <sz val="14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B4C6E7"/>
        <bgColor rgb="FFB4C6E7"/>
      </patternFill>
    </fill>
    <fill>
      <patternFill patternType="solid">
        <fgColor rgb="FFFF0000"/>
        <bgColor rgb="FFFF0000"/>
      </patternFill>
    </fill>
  </fills>
  <borders count="6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1" xfId="0" applyFont="1" applyBorder="1" applyProtection="1"/>
    <xf numFmtId="0" fontId="1" fillId="0" borderId="2" xfId="0" applyFont="1" applyBorder="1" applyAlignment="1" applyProtection="1">
      <alignment horizontal="left"/>
    </xf>
    <xf numFmtId="0" fontId="2" fillId="0" borderId="2" xfId="0" applyFont="1" applyBorder="1" applyProtection="1"/>
    <xf numFmtId="0" fontId="1" fillId="0" borderId="2" xfId="0" applyFont="1" applyBorder="1" applyProtection="1"/>
    <xf numFmtId="0" fontId="3" fillId="0" borderId="2" xfId="0" applyFont="1" applyBorder="1" applyProtection="1"/>
    <xf numFmtId="0" fontId="1" fillId="0" borderId="3" xfId="0" applyFont="1" applyBorder="1" applyProtection="1"/>
    <xf numFmtId="0" fontId="0" fillId="0" borderId="0" xfId="0" applyProtection="1"/>
    <xf numFmtId="0" fontId="1" fillId="0" borderId="4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2" fillId="0" borderId="13" xfId="0" applyFont="1" applyBorder="1" applyProtection="1"/>
    <xf numFmtId="0" fontId="1" fillId="0" borderId="0" xfId="0" applyFont="1" applyProtection="1"/>
    <xf numFmtId="0" fontId="1" fillId="0" borderId="15" xfId="0" applyFont="1" applyBorder="1" applyProtection="1"/>
    <xf numFmtId="0" fontId="1" fillId="0" borderId="16" xfId="0" applyFont="1" applyBorder="1" applyProtection="1"/>
    <xf numFmtId="0" fontId="1" fillId="0" borderId="17" xfId="0" applyFont="1" applyBorder="1" applyProtection="1"/>
    <xf numFmtId="0" fontId="1" fillId="0" borderId="1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0" fillId="0" borderId="0" xfId="0" applyProtection="1"/>
    <xf numFmtId="0" fontId="4" fillId="2" borderId="19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3" xfId="0" applyFont="1" applyBorder="1" applyProtection="1"/>
    <xf numFmtId="0" fontId="1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1" fillId="0" borderId="20" xfId="0" applyFont="1" applyBorder="1" applyAlignment="1" applyProtection="1">
      <alignment horizontal="center"/>
    </xf>
    <xf numFmtId="0" fontId="2" fillId="0" borderId="21" xfId="0" applyFont="1" applyBorder="1" applyProtection="1"/>
    <xf numFmtId="0" fontId="2" fillId="0" borderId="22" xfId="0" applyFont="1" applyBorder="1" applyProtection="1"/>
    <xf numFmtId="0" fontId="1" fillId="0" borderId="23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left"/>
    </xf>
    <xf numFmtId="0" fontId="2" fillId="0" borderId="25" xfId="0" applyFont="1" applyBorder="1" applyProtection="1"/>
    <xf numFmtId="2" fontId="1" fillId="0" borderId="23" xfId="0" applyNumberFormat="1" applyFont="1" applyBorder="1" applyAlignment="1" applyProtection="1">
      <alignment horizontal="right"/>
    </xf>
    <xf numFmtId="2" fontId="1" fillId="0" borderId="23" xfId="0" applyNumberFormat="1" applyFont="1" applyBorder="1" applyProtection="1"/>
    <xf numFmtId="0" fontId="1" fillId="0" borderId="26" xfId="0" applyFont="1" applyBorder="1" applyAlignment="1" applyProtection="1">
      <alignment horizontal="left"/>
    </xf>
    <xf numFmtId="0" fontId="2" fillId="0" borderId="27" xfId="0" applyFont="1" applyBorder="1" applyProtection="1"/>
    <xf numFmtId="0" fontId="2" fillId="0" borderId="28" xfId="0" applyFont="1" applyBorder="1" applyProtection="1"/>
    <xf numFmtId="2" fontId="1" fillId="0" borderId="0" xfId="0" applyNumberFormat="1" applyFont="1" applyAlignment="1" applyProtection="1">
      <alignment horizontal="right"/>
    </xf>
    <xf numFmtId="2" fontId="1" fillId="0" borderId="30" xfId="0" applyNumberFormat="1" applyFont="1" applyBorder="1" applyProtection="1"/>
    <xf numFmtId="0" fontId="1" fillId="0" borderId="31" xfId="0" applyFont="1" applyBorder="1" applyAlignment="1" applyProtection="1">
      <alignment horizontal="left"/>
    </xf>
    <xf numFmtId="0" fontId="2" fillId="0" borderId="32" xfId="0" applyFont="1" applyBorder="1" applyProtection="1"/>
    <xf numFmtId="0" fontId="6" fillId="0" borderId="1" xfId="0" applyFont="1" applyBorder="1" applyAlignment="1" applyProtection="1">
      <alignment horizontal="center" vertical="center"/>
    </xf>
    <xf numFmtId="0" fontId="2" fillId="0" borderId="9" xfId="0" applyFont="1" applyBorder="1" applyProtection="1"/>
    <xf numFmtId="0" fontId="6" fillId="0" borderId="15" xfId="0" applyFont="1" applyBorder="1" applyAlignment="1" applyProtection="1">
      <alignment horizontal="center"/>
    </xf>
    <xf numFmtId="0" fontId="2" fillId="0" borderId="16" xfId="0" applyFont="1" applyBorder="1" applyProtection="1"/>
    <xf numFmtId="0" fontId="2" fillId="0" borderId="17" xfId="0" applyFont="1" applyBorder="1" applyProtection="1"/>
    <xf numFmtId="0" fontId="6" fillId="0" borderId="2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1" fillId="4" borderId="37" xfId="0" applyFont="1" applyFill="1" applyBorder="1" applyAlignment="1" applyProtection="1">
      <alignment horizontal="center"/>
    </xf>
    <xf numFmtId="0" fontId="1" fillId="0" borderId="38" xfId="0" applyFont="1" applyBorder="1" applyAlignment="1" applyProtection="1">
      <alignment horizontal="left"/>
    </xf>
    <xf numFmtId="49" fontId="1" fillId="0" borderId="41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5" borderId="42" xfId="0" applyFont="1" applyFill="1" applyBorder="1" applyAlignment="1" applyProtection="1">
      <alignment horizontal="center"/>
    </xf>
    <xf numFmtId="0" fontId="2" fillId="0" borderId="43" xfId="0" applyFont="1" applyBorder="1" applyProtection="1"/>
    <xf numFmtId="2" fontId="7" fillId="6" borderId="38" xfId="0" applyNumberFormat="1" applyFont="1" applyFill="1" applyBorder="1" applyAlignment="1" applyProtection="1">
      <alignment horizontal="right"/>
    </xf>
    <xf numFmtId="2" fontId="1" fillId="0" borderId="44" xfId="0" applyNumberFormat="1" applyFont="1" applyBorder="1" applyAlignment="1" applyProtection="1">
      <alignment horizontal="right"/>
    </xf>
    <xf numFmtId="0" fontId="1" fillId="0" borderId="39" xfId="0" applyFont="1" applyBorder="1" applyAlignment="1" applyProtection="1">
      <alignment horizontal="left"/>
    </xf>
    <xf numFmtId="17" fontId="1" fillId="0" borderId="45" xfId="0" quotePrefix="1" applyNumberFormat="1" applyFont="1" applyBorder="1" applyAlignment="1" applyProtection="1">
      <alignment horizontal="center"/>
    </xf>
    <xf numFmtId="2" fontId="1" fillId="0" borderId="24" xfId="0" applyNumberFormat="1" applyFont="1" applyBorder="1" applyAlignment="1" applyProtection="1">
      <alignment horizontal="center"/>
    </xf>
    <xf numFmtId="0" fontId="1" fillId="5" borderId="24" xfId="0" applyFont="1" applyFill="1" applyBorder="1" applyAlignment="1" applyProtection="1">
      <alignment horizontal="center"/>
    </xf>
    <xf numFmtId="2" fontId="7" fillId="6" borderId="39" xfId="0" applyNumberFormat="1" applyFont="1" applyFill="1" applyBorder="1" applyAlignment="1" applyProtection="1">
      <alignment horizontal="right"/>
    </xf>
    <xf numFmtId="2" fontId="1" fillId="0" borderId="25" xfId="0" applyNumberFormat="1" applyFont="1" applyBorder="1" applyAlignment="1" applyProtection="1">
      <alignment horizontal="right"/>
    </xf>
    <xf numFmtId="0" fontId="1" fillId="0" borderId="46" xfId="0" applyFont="1" applyBorder="1" applyAlignment="1" applyProtection="1">
      <alignment horizontal="center"/>
    </xf>
    <xf numFmtId="2" fontId="1" fillId="0" borderId="31" xfId="0" applyNumberFormat="1" applyFont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2" fillId="0" borderId="47" xfId="0" applyFont="1" applyBorder="1" applyProtection="1"/>
    <xf numFmtId="2" fontId="7" fillId="6" borderId="48" xfId="0" applyNumberFormat="1" applyFont="1" applyFill="1" applyBorder="1" applyAlignment="1" applyProtection="1">
      <alignment horizontal="right"/>
    </xf>
    <xf numFmtId="2" fontId="1" fillId="0" borderId="47" xfId="0" applyNumberFormat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2" fontId="7" fillId="7" borderId="49" xfId="0" applyNumberFormat="1" applyFont="1" applyFill="1" applyBorder="1" applyProtection="1"/>
    <xf numFmtId="0" fontId="1" fillId="0" borderId="50" xfId="0" applyFont="1" applyBorder="1" applyAlignment="1" applyProtection="1">
      <alignment horizontal="left"/>
    </xf>
    <xf numFmtId="2" fontId="7" fillId="6" borderId="49" xfId="0" applyNumberFormat="1" applyFont="1" applyFill="1" applyBorder="1" applyProtection="1"/>
    <xf numFmtId="2" fontId="1" fillId="0" borderId="33" xfId="0" applyNumberFormat="1" applyFont="1" applyBorder="1" applyProtection="1"/>
    <xf numFmtId="2" fontId="7" fillId="6" borderId="48" xfId="0" applyNumberFormat="1" applyFont="1" applyFill="1" applyBorder="1" applyProtection="1"/>
    <xf numFmtId="0" fontId="1" fillId="0" borderId="48" xfId="0" applyFont="1" applyBorder="1" applyAlignment="1" applyProtection="1">
      <alignment horizontal="left"/>
    </xf>
    <xf numFmtId="0" fontId="1" fillId="8" borderId="48" xfId="0" applyFont="1" applyFill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1" fillId="0" borderId="21" xfId="0" applyFont="1" applyBorder="1" applyProtection="1"/>
    <xf numFmtId="2" fontId="4" fillId="0" borderId="23" xfId="0" applyNumberFormat="1" applyFont="1" applyBorder="1" applyProtection="1"/>
    <xf numFmtId="0" fontId="1" fillId="0" borderId="33" xfId="0" applyFont="1" applyBorder="1" applyAlignment="1" applyProtection="1">
      <alignment horizontal="left"/>
    </xf>
    <xf numFmtId="0" fontId="1" fillId="5" borderId="51" xfId="0" applyFont="1" applyFill="1" applyBorder="1" applyAlignment="1" applyProtection="1">
      <alignment horizontal="center"/>
    </xf>
    <xf numFmtId="0" fontId="1" fillId="5" borderId="23" xfId="0" applyFont="1" applyFill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2" fontId="4" fillId="0" borderId="33" xfId="0" applyNumberFormat="1" applyFont="1" applyBorder="1" applyProtection="1"/>
    <xf numFmtId="0" fontId="5" fillId="0" borderId="23" xfId="0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/>
    </xf>
    <xf numFmtId="0" fontId="1" fillId="0" borderId="42" xfId="0" applyFont="1" applyBorder="1" applyAlignment="1" applyProtection="1">
      <alignment horizontal="left"/>
    </xf>
    <xf numFmtId="0" fontId="2" fillId="0" borderId="52" xfId="0" applyFont="1" applyBorder="1" applyProtection="1"/>
    <xf numFmtId="0" fontId="7" fillId="0" borderId="53" xfId="0" applyFont="1" applyBorder="1" applyAlignment="1" applyProtection="1">
      <alignment horizontal="left"/>
    </xf>
    <xf numFmtId="0" fontId="2" fillId="0" borderId="54" xfId="0" applyFont="1" applyBorder="1" applyProtection="1"/>
    <xf numFmtId="0" fontId="1" fillId="0" borderId="55" xfId="0" applyFont="1" applyBorder="1" applyAlignment="1" applyProtection="1">
      <alignment horizontal="center" vertical="top"/>
    </xf>
    <xf numFmtId="0" fontId="2" fillId="0" borderId="56" xfId="0" applyFont="1" applyBorder="1" applyProtection="1"/>
    <xf numFmtId="0" fontId="4" fillId="0" borderId="15" xfId="0" applyFont="1" applyBorder="1" applyAlignment="1" applyProtection="1">
      <alignment horizontal="center"/>
    </xf>
    <xf numFmtId="0" fontId="1" fillId="3" borderId="34" xfId="0" applyFont="1" applyFill="1" applyBorder="1" applyAlignment="1" applyProtection="1">
      <alignment horizontal="left"/>
    </xf>
    <xf numFmtId="0" fontId="2" fillId="0" borderId="35" xfId="0" applyFont="1" applyBorder="1" applyProtection="1"/>
    <xf numFmtId="0" fontId="2" fillId="0" borderId="36" xfId="0" applyFont="1" applyBorder="1" applyProtection="1"/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Alignment="1" applyProtection="1">
      <alignment horizontal="center"/>
      <protection locked="0"/>
    </xf>
    <xf numFmtId="0" fontId="1" fillId="2" borderId="39" xfId="0" applyFont="1" applyFill="1" applyBorder="1" applyAlignment="1" applyProtection="1">
      <alignment horizontal="center"/>
      <protection locked="0"/>
    </xf>
    <xf numFmtId="0" fontId="1" fillId="2" borderId="40" xfId="0" applyFont="1" applyFill="1" applyBorder="1" applyAlignment="1" applyProtection="1">
      <alignment horizontal="center"/>
      <protection locked="0"/>
    </xf>
    <xf numFmtId="0" fontId="1" fillId="2" borderId="48" xfId="0" applyFont="1" applyFill="1" applyBorder="1" applyAlignment="1" applyProtection="1">
      <alignment horizontal="center"/>
      <protection locked="0"/>
    </xf>
    <xf numFmtId="0" fontId="1" fillId="2" borderId="57" xfId="0" applyFont="1" applyFill="1" applyBorder="1" applyAlignment="1" applyProtection="1">
      <alignment horizontal="left" vertical="center"/>
      <protection locked="0"/>
    </xf>
    <xf numFmtId="0" fontId="2" fillId="0" borderId="5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1" fillId="2" borderId="58" xfId="0" applyFont="1" applyFill="1" applyBorder="1" applyAlignment="1" applyProtection="1">
      <alignment horizontal="left" vertical="top"/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59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8" xfId="0" applyFont="1" applyBorder="1" applyProtection="1">
      <protection locked="0"/>
    </xf>
    <xf numFmtId="0" fontId="2" fillId="0" borderId="60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2" fillId="0" borderId="14" xfId="0" applyFont="1" applyBorder="1" applyProtection="1">
      <protection locked="0"/>
    </xf>
    <xf numFmtId="0" fontId="1" fillId="2" borderId="1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</xdr:colOff>
      <xdr:row>0</xdr:row>
      <xdr:rowOff>85725</xdr:rowOff>
    </xdr:from>
    <xdr:ext cx="100012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3"/>
  <sheetViews>
    <sheetView tabSelected="1" topLeftCell="A19" workbookViewId="0">
      <selection activeCell="P32" sqref="P32"/>
    </sheetView>
  </sheetViews>
  <sheetFormatPr defaultColWidth="12.59765625" defaultRowHeight="15" customHeight="1" x14ac:dyDescent="0.25"/>
  <cols>
    <col min="1" max="1" width="9" style="7" customWidth="1"/>
    <col min="2" max="2" width="10.5" style="7" customWidth="1"/>
    <col min="3" max="6" width="7.59765625" style="7" customWidth="1"/>
    <col min="7" max="7" width="9.69921875" style="7" customWidth="1"/>
    <col min="8" max="26" width="7.59765625" style="7" customWidth="1"/>
    <col min="27" max="16384" width="12.59765625" style="7"/>
  </cols>
  <sheetData>
    <row r="1" spans="1:10" ht="14.4" x14ac:dyDescent="0.3">
      <c r="A1" s="1"/>
      <c r="B1" s="2" t="s">
        <v>62</v>
      </c>
      <c r="C1" s="3"/>
      <c r="D1" s="3"/>
      <c r="E1" s="4"/>
      <c r="F1" s="5"/>
      <c r="G1" s="4"/>
      <c r="H1" s="4"/>
      <c r="I1" s="4"/>
      <c r="J1" s="6"/>
    </row>
    <row r="2" spans="1:10" ht="14.4" x14ac:dyDescent="0.3">
      <c r="A2" s="8" t="s">
        <v>0</v>
      </c>
      <c r="B2" s="119" t="s">
        <v>1</v>
      </c>
      <c r="C2" s="120"/>
      <c r="D2" s="121"/>
      <c r="J2" s="9"/>
    </row>
    <row r="3" spans="1:10" ht="14.4" x14ac:dyDescent="0.3">
      <c r="A3" s="10" t="s">
        <v>2</v>
      </c>
      <c r="B3" s="11" t="s">
        <v>3</v>
      </c>
      <c r="C3" s="119"/>
      <c r="D3" s="120"/>
      <c r="E3" s="121"/>
      <c r="F3" s="11" t="s">
        <v>4</v>
      </c>
      <c r="G3" s="124"/>
      <c r="J3" s="9"/>
    </row>
    <row r="4" spans="1:10" ht="14.4" x14ac:dyDescent="0.3">
      <c r="A4" s="10"/>
      <c r="B4" s="11" t="s">
        <v>5</v>
      </c>
      <c r="C4" s="122"/>
      <c r="D4" s="108"/>
      <c r="E4" s="123"/>
      <c r="F4" s="13"/>
      <c r="G4" s="13"/>
      <c r="J4" s="9"/>
    </row>
    <row r="5" spans="1:10" ht="14.4" x14ac:dyDescent="0.3">
      <c r="A5" s="10"/>
      <c r="B5" s="11" t="s">
        <v>6</v>
      </c>
      <c r="C5" s="119"/>
      <c r="D5" s="120"/>
      <c r="E5" s="120"/>
      <c r="F5" s="121"/>
      <c r="G5" s="13"/>
      <c r="J5" s="9"/>
    </row>
    <row r="6" spans="1:10" ht="14.4" x14ac:dyDescent="0.3">
      <c r="A6" s="14"/>
      <c r="B6" s="15"/>
      <c r="C6" s="15"/>
      <c r="D6" s="15"/>
      <c r="E6" s="15"/>
      <c r="F6" s="15"/>
      <c r="G6" s="15"/>
      <c r="H6" s="15"/>
      <c r="I6" s="15"/>
      <c r="J6" s="16"/>
    </row>
    <row r="7" spans="1:10" ht="14.4" x14ac:dyDescent="0.3">
      <c r="A7" s="17" t="s">
        <v>7</v>
      </c>
      <c r="B7" s="18"/>
      <c r="C7" s="18"/>
      <c r="D7" s="19" t="s">
        <v>8</v>
      </c>
      <c r="E7" s="20"/>
      <c r="F7" s="21" t="s">
        <v>9</v>
      </c>
      <c r="G7" s="22" t="s">
        <v>10</v>
      </c>
      <c r="J7" s="9"/>
    </row>
    <row r="8" spans="1:10" ht="14.4" x14ac:dyDescent="0.3">
      <c r="A8" s="23" t="s">
        <v>63</v>
      </c>
      <c r="B8" s="3"/>
      <c r="C8" s="3"/>
      <c r="D8" s="3"/>
      <c r="E8" s="3"/>
      <c r="F8" s="3"/>
      <c r="G8" s="3"/>
      <c r="H8" s="3"/>
      <c r="I8" s="3"/>
      <c r="J8" s="24"/>
    </row>
    <row r="9" spans="1:10" ht="14.4" x14ac:dyDescent="0.3">
      <c r="A9" s="25" t="s">
        <v>11</v>
      </c>
      <c r="B9" s="20"/>
      <c r="C9" s="20"/>
      <c r="D9" s="20"/>
      <c r="E9" s="20"/>
      <c r="F9" s="20"/>
      <c r="G9" s="20"/>
      <c r="H9" s="20"/>
      <c r="I9" s="20"/>
      <c r="J9" s="26"/>
    </row>
    <row r="10" spans="1:10" ht="14.4" x14ac:dyDescent="0.3">
      <c r="A10" s="27" t="s">
        <v>12</v>
      </c>
      <c r="B10" s="28"/>
      <c r="C10" s="28"/>
      <c r="D10" s="28"/>
      <c r="E10" s="28"/>
      <c r="F10" s="28"/>
      <c r="G10" s="28"/>
      <c r="H10" s="28"/>
      <c r="I10" s="28"/>
      <c r="J10" s="29"/>
    </row>
    <row r="11" spans="1:10" ht="14.4" x14ac:dyDescent="0.3">
      <c r="H11" s="30" t="s">
        <v>13</v>
      </c>
      <c r="I11" s="30" t="s">
        <v>14</v>
      </c>
      <c r="J11" s="30" t="s">
        <v>15</v>
      </c>
    </row>
    <row r="12" spans="1:10" ht="14.4" x14ac:dyDescent="0.3">
      <c r="A12" s="31" t="s">
        <v>16</v>
      </c>
      <c r="B12" s="12"/>
      <c r="C12" s="12"/>
      <c r="D12" s="12"/>
      <c r="E12" s="12"/>
      <c r="F12" s="12"/>
      <c r="G12" s="32"/>
      <c r="H12" s="99">
        <v>0</v>
      </c>
      <c r="I12" s="33">
        <v>1000</v>
      </c>
      <c r="J12" s="34">
        <f t="shared" ref="J12:J13" si="0">SUM(H12*I12)</f>
        <v>0</v>
      </c>
    </row>
    <row r="13" spans="1:10" ht="14.4" x14ac:dyDescent="0.3">
      <c r="A13" s="35" t="s">
        <v>17</v>
      </c>
      <c r="B13" s="36"/>
      <c r="C13" s="36"/>
      <c r="D13" s="36"/>
      <c r="E13" s="36"/>
      <c r="F13" s="36"/>
      <c r="G13" s="37"/>
      <c r="H13" s="100">
        <v>0</v>
      </c>
      <c r="I13" s="38">
        <v>1000</v>
      </c>
      <c r="J13" s="39">
        <f t="shared" si="0"/>
        <v>0</v>
      </c>
    </row>
    <row r="14" spans="1:10" ht="14.4" x14ac:dyDescent="0.3">
      <c r="A14" s="40" t="s">
        <v>1</v>
      </c>
      <c r="B14" s="41"/>
      <c r="C14" s="41"/>
      <c r="D14" s="41"/>
      <c r="E14" s="41"/>
      <c r="F14" s="41"/>
      <c r="G14" s="41"/>
      <c r="H14" s="27" t="s">
        <v>18</v>
      </c>
      <c r="I14" s="29"/>
      <c r="J14" s="34">
        <f>SUM(J12:J13)</f>
        <v>0</v>
      </c>
    </row>
    <row r="15" spans="1:10" ht="15.75" customHeight="1" x14ac:dyDescent="0.25">
      <c r="A15" s="42" t="s">
        <v>19</v>
      </c>
      <c r="B15" s="3"/>
      <c r="C15" s="3"/>
      <c r="D15" s="3"/>
      <c r="E15" s="3"/>
      <c r="F15" s="3"/>
      <c r="G15" s="3"/>
      <c r="H15" s="3"/>
      <c r="I15" s="3"/>
      <c r="J15" s="24"/>
    </row>
    <row r="16" spans="1:10" ht="15.75" customHeight="1" x14ac:dyDescent="0.25">
      <c r="A16" s="43"/>
      <c r="B16" s="20"/>
      <c r="C16" s="20"/>
      <c r="D16" s="20"/>
      <c r="E16" s="20"/>
      <c r="F16" s="20"/>
      <c r="G16" s="20"/>
      <c r="H16" s="20"/>
      <c r="I16" s="20"/>
      <c r="J16" s="26"/>
    </row>
    <row r="17" spans="1:10" ht="15.75" customHeight="1" x14ac:dyDescent="0.35">
      <c r="A17" s="44" t="s">
        <v>20</v>
      </c>
      <c r="B17" s="45"/>
      <c r="C17" s="45"/>
      <c r="D17" s="45"/>
      <c r="E17" s="45"/>
      <c r="F17" s="45"/>
      <c r="G17" s="45"/>
      <c r="H17" s="46"/>
      <c r="I17" s="47" t="s">
        <v>21</v>
      </c>
      <c r="J17" s="29"/>
    </row>
    <row r="18" spans="1:10" ht="15.75" customHeight="1" x14ac:dyDescent="0.3">
      <c r="A18" s="48" t="s">
        <v>22</v>
      </c>
      <c r="B18" s="49" t="s">
        <v>23</v>
      </c>
      <c r="C18" s="49" t="s">
        <v>24</v>
      </c>
      <c r="E18" s="27" t="s">
        <v>25</v>
      </c>
      <c r="F18" s="29"/>
      <c r="G18" s="27" t="s">
        <v>26</v>
      </c>
      <c r="H18" s="29"/>
      <c r="I18" s="50" t="s">
        <v>27</v>
      </c>
      <c r="J18" s="30" t="s">
        <v>28</v>
      </c>
    </row>
    <row r="19" spans="1:10" ht="15.75" customHeight="1" x14ac:dyDescent="0.3">
      <c r="A19" s="51" t="s">
        <v>29</v>
      </c>
      <c r="B19" s="101">
        <v>0</v>
      </c>
      <c r="C19" s="102">
        <v>0</v>
      </c>
      <c r="E19" s="52" t="s">
        <v>30</v>
      </c>
      <c r="F19" s="53">
        <v>0</v>
      </c>
      <c r="G19" s="54">
        <f>IF(E26&lt;10,E26,10)</f>
        <v>0</v>
      </c>
      <c r="H19" s="55"/>
      <c r="I19" s="56">
        <f t="shared" ref="I19:I20" si="1">SUM(G19*F19)</f>
        <v>0</v>
      </c>
      <c r="J19" s="57">
        <v>0</v>
      </c>
    </row>
    <row r="20" spans="1:10" ht="15.75" customHeight="1" x14ac:dyDescent="0.3">
      <c r="A20" s="58" t="s">
        <v>31</v>
      </c>
      <c r="B20" s="101">
        <v>0</v>
      </c>
      <c r="C20" s="101">
        <v>0</v>
      </c>
      <c r="E20" s="59" t="s">
        <v>32</v>
      </c>
      <c r="F20" s="60">
        <f>F21/2</f>
        <v>45</v>
      </c>
      <c r="G20" s="61">
        <f>IF(E26&lt;=10,0,IF(E26&lt;20,(E26-G19),10))</f>
        <v>0</v>
      </c>
      <c r="H20" s="32"/>
      <c r="I20" s="62">
        <f t="shared" si="1"/>
        <v>0</v>
      </c>
      <c r="J20" s="63">
        <f t="shared" ref="J20:J21" si="2">SUM(G20*F20)</f>
        <v>0</v>
      </c>
    </row>
    <row r="21" spans="1:10" ht="15.75" customHeight="1" x14ac:dyDescent="0.3">
      <c r="A21" s="58" t="s">
        <v>33</v>
      </c>
      <c r="B21" s="101">
        <v>0</v>
      </c>
      <c r="C21" s="101">
        <v>0</v>
      </c>
      <c r="E21" s="64" t="s">
        <v>34</v>
      </c>
      <c r="F21" s="65">
        <v>90</v>
      </c>
      <c r="G21" s="66">
        <f>IF(E26&gt;20,(E26-20),0)</f>
        <v>0</v>
      </c>
      <c r="H21" s="67"/>
      <c r="I21" s="68">
        <v>0</v>
      </c>
      <c r="J21" s="69">
        <f t="shared" si="2"/>
        <v>0</v>
      </c>
    </row>
    <row r="22" spans="1:10" ht="15.75" customHeight="1" x14ac:dyDescent="0.3">
      <c r="A22" s="58" t="s">
        <v>35</v>
      </c>
      <c r="B22" s="101">
        <v>0</v>
      </c>
      <c r="C22" s="101">
        <v>0</v>
      </c>
      <c r="D22" s="22"/>
      <c r="F22" s="70"/>
      <c r="G22" s="71" t="s">
        <v>36</v>
      </c>
      <c r="H22" s="46"/>
      <c r="I22" s="72">
        <f t="shared" ref="I22:J22" si="3">SUM(I19:I21)</f>
        <v>0</v>
      </c>
      <c r="J22" s="34">
        <f t="shared" si="3"/>
        <v>0</v>
      </c>
    </row>
    <row r="23" spans="1:10" ht="15.75" customHeight="1" x14ac:dyDescent="0.3">
      <c r="A23" s="73" t="s">
        <v>37</v>
      </c>
      <c r="B23" s="102">
        <v>0</v>
      </c>
      <c r="C23" s="102">
        <v>0</v>
      </c>
      <c r="D23" s="18"/>
      <c r="G23" s="27" t="s">
        <v>38</v>
      </c>
      <c r="H23" s="29"/>
      <c r="I23" s="74">
        <v>0</v>
      </c>
      <c r="J23" s="75">
        <f>SUM(J14)</f>
        <v>0</v>
      </c>
    </row>
    <row r="24" spans="1:10" ht="15.75" customHeight="1" x14ac:dyDescent="0.3">
      <c r="A24" s="58" t="s">
        <v>39</v>
      </c>
      <c r="B24" s="101">
        <v>0</v>
      </c>
      <c r="C24" s="101">
        <v>0</v>
      </c>
      <c r="D24" s="18"/>
      <c r="G24" s="27"/>
      <c r="H24" s="29"/>
      <c r="I24" s="76"/>
      <c r="J24" s="34"/>
    </row>
    <row r="25" spans="1:10" ht="15.75" customHeight="1" x14ac:dyDescent="0.3">
      <c r="A25" s="77" t="s">
        <v>40</v>
      </c>
      <c r="B25" s="78"/>
      <c r="C25" s="103">
        <v>0</v>
      </c>
      <c r="D25" s="18"/>
      <c r="G25" s="79" t="s">
        <v>41</v>
      </c>
      <c r="H25" s="28"/>
      <c r="I25" s="80"/>
      <c r="J25" s="81">
        <f>IF(I34=1,-500,0)</f>
        <v>0</v>
      </c>
    </row>
    <row r="26" spans="1:10" ht="15.75" customHeight="1" x14ac:dyDescent="0.3">
      <c r="A26" s="82" t="s">
        <v>42</v>
      </c>
      <c r="B26" s="83">
        <f t="shared" ref="B26:C26" si="4">SUM(B19:B25)</f>
        <v>0</v>
      </c>
      <c r="C26" s="84">
        <f t="shared" si="4"/>
        <v>0</v>
      </c>
      <c r="D26" s="85" t="s">
        <v>15</v>
      </c>
      <c r="E26" s="84">
        <f>SUM(B26+C26)</f>
        <v>0</v>
      </c>
      <c r="F26" s="22" t="s">
        <v>1</v>
      </c>
      <c r="G26" s="71" t="s">
        <v>43</v>
      </c>
      <c r="H26" s="46"/>
      <c r="I26" s="74">
        <f>SUM(I22:I24)</f>
        <v>0</v>
      </c>
      <c r="J26" s="86">
        <f>IF(SUM(J22:J25)&lt;=0,0,SUM(J22:J25))</f>
        <v>0</v>
      </c>
    </row>
    <row r="27" spans="1:10" ht="15.75" customHeight="1" x14ac:dyDescent="0.3">
      <c r="D27" s="18"/>
      <c r="F27" s="22"/>
      <c r="G27" s="22"/>
      <c r="I27" s="87" t="s">
        <v>44</v>
      </c>
      <c r="J27" s="88" t="s">
        <v>45</v>
      </c>
    </row>
    <row r="28" spans="1:10" ht="15.75" customHeight="1" x14ac:dyDescent="0.3">
      <c r="A28" s="79" t="s">
        <v>46</v>
      </c>
      <c r="B28" s="28"/>
      <c r="C28" s="28"/>
      <c r="D28" s="28"/>
      <c r="E28" s="28"/>
      <c r="F28" s="28"/>
      <c r="G28" s="28"/>
      <c r="H28" s="29"/>
      <c r="I28" s="30" t="s">
        <v>26</v>
      </c>
      <c r="J28" s="9"/>
    </row>
    <row r="29" spans="1:10" ht="15.75" customHeight="1" x14ac:dyDescent="0.3">
      <c r="A29" s="89" t="s">
        <v>47</v>
      </c>
      <c r="B29" s="90"/>
      <c r="C29" s="90"/>
      <c r="D29" s="90"/>
      <c r="E29" s="90"/>
      <c r="F29" s="90"/>
      <c r="G29" s="90"/>
      <c r="H29" s="55"/>
      <c r="I29" s="101">
        <v>0</v>
      </c>
      <c r="J29" s="9"/>
    </row>
    <row r="30" spans="1:10" ht="15.75" customHeight="1" x14ac:dyDescent="0.3">
      <c r="A30" s="31" t="s">
        <v>48</v>
      </c>
      <c r="B30" s="12"/>
      <c r="C30" s="12"/>
      <c r="D30" s="12"/>
      <c r="E30" s="12"/>
      <c r="F30" s="12"/>
      <c r="G30" s="12"/>
      <c r="H30" s="32"/>
      <c r="I30" s="101">
        <v>0</v>
      </c>
      <c r="J30" s="9"/>
    </row>
    <row r="31" spans="1:10" ht="15.75" customHeight="1" x14ac:dyDescent="0.3">
      <c r="A31" s="31" t="s">
        <v>49</v>
      </c>
      <c r="B31" s="12"/>
      <c r="C31" s="12"/>
      <c r="D31" s="12"/>
      <c r="E31" s="12"/>
      <c r="F31" s="12"/>
      <c r="G31" s="12"/>
      <c r="H31" s="32"/>
      <c r="I31" s="101">
        <v>0</v>
      </c>
      <c r="J31" s="9"/>
    </row>
    <row r="32" spans="1:10" ht="15.75" customHeight="1" x14ac:dyDescent="0.3">
      <c r="A32" s="31" t="s">
        <v>50</v>
      </c>
      <c r="B32" s="12"/>
      <c r="C32" s="12"/>
      <c r="D32" s="12"/>
      <c r="E32" s="12"/>
      <c r="F32" s="12"/>
      <c r="G32" s="12"/>
      <c r="H32" s="32"/>
      <c r="I32" s="101">
        <v>0</v>
      </c>
      <c r="J32" s="9"/>
    </row>
    <row r="33" spans="1:10" ht="15.75" customHeight="1" x14ac:dyDescent="0.3">
      <c r="A33" s="31" t="s">
        <v>51</v>
      </c>
      <c r="B33" s="12"/>
      <c r="C33" s="12"/>
      <c r="D33" s="12"/>
      <c r="E33" s="12"/>
      <c r="F33" s="12"/>
      <c r="G33" s="12"/>
      <c r="H33" s="32"/>
      <c r="I33" s="101">
        <v>0</v>
      </c>
      <c r="J33" s="9"/>
    </row>
    <row r="34" spans="1:10" ht="15.75" customHeight="1" x14ac:dyDescent="0.3">
      <c r="A34" s="91" t="s">
        <v>52</v>
      </c>
      <c r="B34" s="36"/>
      <c r="C34" s="36"/>
      <c r="D34" s="36"/>
      <c r="E34" s="36"/>
      <c r="F34" s="36"/>
      <c r="G34" s="36"/>
      <c r="H34" s="92"/>
      <c r="I34" s="99">
        <v>0</v>
      </c>
      <c r="J34" s="9"/>
    </row>
    <row r="35" spans="1:10" ht="15.75" customHeight="1" x14ac:dyDescent="0.3">
      <c r="A35" s="93" t="s">
        <v>53</v>
      </c>
      <c r="B35" s="45"/>
      <c r="C35" s="45"/>
      <c r="D35" s="45"/>
      <c r="E35" s="45"/>
      <c r="F35" s="45"/>
      <c r="G35" s="45"/>
      <c r="H35" s="94"/>
      <c r="I35" s="15"/>
      <c r="J35" s="16"/>
    </row>
    <row r="36" spans="1:10" ht="15.75" customHeight="1" x14ac:dyDescent="0.3">
      <c r="A36" s="95" t="s">
        <v>54</v>
      </c>
      <c r="B36" s="45"/>
      <c r="C36" s="45"/>
      <c r="D36" s="45"/>
      <c r="E36" s="45"/>
      <c r="F36" s="45"/>
      <c r="G36" s="45"/>
      <c r="H36" s="45"/>
      <c r="I36" s="45"/>
      <c r="J36" s="46"/>
    </row>
    <row r="37" spans="1:10" ht="15.75" customHeight="1" x14ac:dyDescent="0.3">
      <c r="A37" s="13" t="s">
        <v>55</v>
      </c>
      <c r="B37" s="104"/>
      <c r="C37" s="105"/>
      <c r="D37" s="105"/>
      <c r="E37" s="105"/>
      <c r="F37" s="105"/>
      <c r="G37" s="105"/>
      <c r="H37" s="105"/>
      <c r="I37" s="105"/>
      <c r="J37" s="106"/>
    </row>
    <row r="38" spans="1:10" ht="15.75" customHeight="1" x14ac:dyDescent="0.3">
      <c r="A38" s="10" t="s">
        <v>56</v>
      </c>
      <c r="B38" s="107"/>
      <c r="C38" s="108"/>
      <c r="D38" s="108"/>
      <c r="E38" s="108"/>
      <c r="F38" s="108"/>
      <c r="G38" s="108"/>
      <c r="H38" s="108"/>
      <c r="I38" s="108"/>
      <c r="J38" s="109"/>
    </row>
    <row r="39" spans="1:10" ht="15.75" customHeight="1" x14ac:dyDescent="0.3">
      <c r="A39" s="10" t="s">
        <v>57</v>
      </c>
      <c r="B39" s="107"/>
      <c r="C39" s="108"/>
      <c r="D39" s="108"/>
      <c r="E39" s="108"/>
      <c r="F39" s="108"/>
      <c r="G39" s="108"/>
      <c r="H39" s="108"/>
      <c r="I39" s="108"/>
      <c r="J39" s="109"/>
    </row>
    <row r="40" spans="1:10" ht="15.75" customHeight="1" x14ac:dyDescent="0.3">
      <c r="A40" s="13" t="s">
        <v>58</v>
      </c>
      <c r="B40" s="107"/>
      <c r="C40" s="108"/>
      <c r="D40" s="108"/>
      <c r="E40" s="108"/>
      <c r="F40" s="108"/>
      <c r="G40" s="108"/>
      <c r="H40" s="108"/>
      <c r="I40" s="108"/>
      <c r="J40" s="109"/>
    </row>
    <row r="41" spans="1:10" ht="15.75" customHeight="1" x14ac:dyDescent="0.3">
      <c r="A41" s="10" t="s">
        <v>59</v>
      </c>
      <c r="B41" s="110"/>
      <c r="C41" s="111"/>
      <c r="D41" s="111"/>
      <c r="E41" s="111"/>
      <c r="F41" s="111"/>
      <c r="G41" s="111"/>
      <c r="H41" s="111"/>
      <c r="I41" s="111"/>
      <c r="J41" s="112"/>
    </row>
    <row r="42" spans="1:10" ht="15.75" customHeight="1" x14ac:dyDescent="0.3">
      <c r="A42" s="10"/>
      <c r="B42" s="113"/>
      <c r="C42" s="114"/>
      <c r="D42" s="114"/>
      <c r="E42" s="114"/>
      <c r="F42" s="114"/>
      <c r="G42" s="114"/>
      <c r="H42" s="114"/>
      <c r="I42" s="114"/>
      <c r="J42" s="115"/>
    </row>
    <row r="43" spans="1:10" ht="15.75" customHeight="1" x14ac:dyDescent="0.3">
      <c r="A43" s="14"/>
      <c r="B43" s="116"/>
      <c r="C43" s="117"/>
      <c r="D43" s="117"/>
      <c r="E43" s="117"/>
      <c r="F43" s="117"/>
      <c r="G43" s="117"/>
      <c r="H43" s="117"/>
      <c r="I43" s="117"/>
      <c r="J43" s="118"/>
    </row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spans="1:7" ht="15.75" customHeight="1" x14ac:dyDescent="0.25"/>
    <row r="50" spans="1:7" ht="15.75" customHeight="1" x14ac:dyDescent="0.25"/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x14ac:dyDescent="0.25"/>
    <row r="55" spans="1:7" ht="15.75" customHeight="1" x14ac:dyDescent="0.25"/>
    <row r="56" spans="1:7" ht="15.75" customHeight="1" x14ac:dyDescent="0.25"/>
    <row r="57" spans="1:7" ht="15.75" customHeight="1" x14ac:dyDescent="0.25"/>
    <row r="58" spans="1:7" ht="15.75" customHeight="1" x14ac:dyDescent="0.25"/>
    <row r="59" spans="1:7" ht="15.75" customHeight="1" x14ac:dyDescent="0.25"/>
    <row r="60" spans="1:7" ht="15.75" customHeight="1" x14ac:dyDescent="0.25"/>
    <row r="61" spans="1:7" ht="15.75" customHeight="1" x14ac:dyDescent="0.3">
      <c r="A61" s="96" t="s">
        <v>60</v>
      </c>
      <c r="B61" s="97"/>
      <c r="C61" s="97"/>
      <c r="D61" s="97"/>
      <c r="E61" s="97"/>
      <c r="F61" s="97"/>
      <c r="G61" s="98"/>
    </row>
    <row r="62" spans="1:7" ht="15.75" customHeight="1" x14ac:dyDescent="0.3">
      <c r="A62" s="35" t="s">
        <v>61</v>
      </c>
      <c r="B62" s="36"/>
      <c r="C62" s="36"/>
      <c r="D62" s="36"/>
      <c r="E62" s="36"/>
      <c r="F62" s="36"/>
      <c r="G62" s="36"/>
    </row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sheetProtection algorithmName="SHA-512" hashValue="XBpXsMSk4a8bLmKtLUj4+hgxGhaBQhwN619iWE4qOG6RhKYPnaJE9Ll2Ojf3kV698rUe3hZk8L0TZRYRYQlFmQ==" saltValue="oWFkyk40ThlxlGuwSJ7mqw==" spinCount="100000" sheet="1" objects="1" scenarios="1"/>
  <mergeCells count="42">
    <mergeCell ref="B39:J39"/>
    <mergeCell ref="B40:J40"/>
    <mergeCell ref="B41:J43"/>
    <mergeCell ref="A61:G61"/>
    <mergeCell ref="A62:G62"/>
    <mergeCell ref="A28:H28"/>
    <mergeCell ref="A29:H29"/>
    <mergeCell ref="A30:H30"/>
    <mergeCell ref="A31:H31"/>
    <mergeCell ref="B38:J38"/>
    <mergeCell ref="A32:H32"/>
    <mergeCell ref="A33:H33"/>
    <mergeCell ref="A34:H34"/>
    <mergeCell ref="A35:H35"/>
    <mergeCell ref="A36:J36"/>
    <mergeCell ref="B37:J37"/>
    <mergeCell ref="G22:H22"/>
    <mergeCell ref="G23:H23"/>
    <mergeCell ref="G24:H24"/>
    <mergeCell ref="G25:H25"/>
    <mergeCell ref="G26:H26"/>
    <mergeCell ref="E18:F18"/>
    <mergeCell ref="G18:H18"/>
    <mergeCell ref="G19:H19"/>
    <mergeCell ref="G20:H20"/>
    <mergeCell ref="G21:H21"/>
    <mergeCell ref="A15:J16"/>
    <mergeCell ref="A17:H17"/>
    <mergeCell ref="I17:J17"/>
    <mergeCell ref="A13:G13"/>
    <mergeCell ref="A14:G14"/>
    <mergeCell ref="H14:I14"/>
    <mergeCell ref="D7:E7"/>
    <mergeCell ref="A8:J8"/>
    <mergeCell ref="A9:J9"/>
    <mergeCell ref="A10:J10"/>
    <mergeCell ref="A12:G12"/>
    <mergeCell ref="B1:D1"/>
    <mergeCell ref="B2:D2"/>
    <mergeCell ref="C3:E3"/>
    <mergeCell ref="C4:E4"/>
    <mergeCell ref="C5:F5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Simonsen</dc:creator>
  <cp:lastModifiedBy>Bitten Riis Thomsen</cp:lastModifiedBy>
  <dcterms:created xsi:type="dcterms:W3CDTF">2020-06-06T14:41:20Z</dcterms:created>
  <dcterms:modified xsi:type="dcterms:W3CDTF">2023-05-29T13:51:19Z</dcterms:modified>
</cp:coreProperties>
</file>